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histogram 7" sheetId="11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<sst xmlns="http://schemas.openxmlformats.org/spreadsheetml/2006/main" count="80" uniqueCount="44">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</sst>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482240"/>
        <c:axId val="82790272"/>
      </c:barChart>
      <c:catAx>
        <c:axId val="7948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2790272"/>
        <c:crosses val="autoZero"/>
        <c:auto val="1"/>
        <c:lblAlgn val="ctr"/>
        <c:lblOffset val="100"/>
      </c:catAx>
      <c:valAx>
        <c:axId val="827902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48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2508032"/>
        <c:axId val="82825600"/>
      </c:barChart>
      <c:catAx>
        <c:axId val="8250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2825600"/>
        <c:crosses val="autoZero"/>
        <c:auto val="1"/>
        <c:lblAlgn val="ctr"/>
        <c:lblOffset val="100"/>
      </c:catAx>
      <c:valAx>
        <c:axId val="82825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250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51245056"/>
        <c:axId val="51246592"/>
      </c:barChart>
      <c:catAx>
        <c:axId val="5124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1246592"/>
        <c:crosses val="autoZero"/>
        <c:auto val="1"/>
        <c:lblAlgn val="ctr"/>
        <c:lblOffset val="100"/>
      </c:catAx>
      <c:valAx>
        <c:axId val="51246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1245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5365120"/>
        <c:axId val="85366656"/>
      </c:barChart>
      <c:catAx>
        <c:axId val="8536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5366656"/>
        <c:crosses val="autoZero"/>
        <c:auto val="1"/>
        <c:lblAlgn val="ctr"/>
        <c:lblOffset val="100"/>
      </c:catAx>
      <c:valAx>
        <c:axId val="853666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5365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727616"/>
        <c:axId val="79745792"/>
      </c:barChart>
      <c:catAx>
        <c:axId val="7972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745792"/>
        <c:crosses val="autoZero"/>
        <c:auto val="1"/>
        <c:lblAlgn val="ctr"/>
        <c:lblOffset val="100"/>
      </c:catAx>
      <c:valAx>
        <c:axId val="79745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727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5771392"/>
        <c:axId val="85772928"/>
      </c:barChart>
      <c:catAx>
        <c:axId val="8577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5772928"/>
        <c:crosses val="autoZero"/>
        <c:auto val="1"/>
        <c:lblAlgn val="ctr"/>
        <c:lblOffset val="100"/>
      </c:catAx>
      <c:valAx>
        <c:axId val="85772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5771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3675520"/>
        <c:axId val="73677056"/>
      </c:barChart>
      <c:catAx>
        <c:axId val="7367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3677056"/>
        <c:crosses val="autoZero"/>
        <c:auto val="1"/>
        <c:lblAlgn val="ctr"/>
        <c:lblOffset val="100"/>
      </c:catAx>
      <c:valAx>
        <c:axId val="73677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3675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171450</xdr:colOff>
      <xdr:row>16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19" sqref="A19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8" sqref="I2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1">
      <c r="A1" t="s">
        <v>0</v>
      </c>
      <c r="B1" s="43" t="s">
        <v>4</v>
      </c>
      <c r="C1" s="43"/>
      <c r="D1" s="43"/>
      <c r="E1" s="44" t="s">
        <v>5</v>
      </c>
      <c r="F1" s="44"/>
      <c r="G1" s="44"/>
      <c r="H1" s="43" t="s">
        <v>6</v>
      </c>
      <c r="I1" s="43"/>
      <c r="J1" s="43"/>
      <c r="K1" s="44" t="s">
        <v>8</v>
      </c>
      <c r="L1" s="44"/>
      <c r="M1" s="44"/>
      <c r="N1" s="44"/>
      <c r="O1" s="43" t="s">
        <v>9</v>
      </c>
      <c r="P1" s="43"/>
      <c r="Q1" s="43"/>
      <c r="R1" s="43"/>
      <c r="S1" s="44" t="s">
        <v>10</v>
      </c>
      <c r="T1" s="44"/>
    </row>
    <row r="2" spans="1:21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1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1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6">
        <v>4.0190000000000001</v>
      </c>
      <c r="O4" s="14">
        <f>P4/2</f>
        <v>1.5395000000000001</v>
      </c>
      <c r="P4" s="13">
        <v>3.0790000000000002</v>
      </c>
      <c r="Q4" s="27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1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1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7">
        <v>4.593</v>
      </c>
      <c r="O6" s="13">
        <v>2.0825</v>
      </c>
      <c r="P6" s="13">
        <f>O6*2</f>
        <v>4.165</v>
      </c>
      <c r="Q6" s="27">
        <v>4.7</v>
      </c>
      <c r="R6" s="14">
        <v>4.7</v>
      </c>
      <c r="S6" s="46">
        <f>T6/2</f>
        <v>2.9249999999999998</v>
      </c>
      <c r="T6" s="15">
        <v>5.85</v>
      </c>
    </row>
    <row r="7" spans="1:21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7">
        <v>4.6399999999999997</v>
      </c>
      <c r="O7" s="14">
        <f>P7*0.5</f>
        <v>2.0325000000000002</v>
      </c>
      <c r="P7" s="13">
        <v>4.0650000000000004</v>
      </c>
      <c r="Q7" s="27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1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7">
        <v>4.6529999999999996</v>
      </c>
      <c r="O8" s="14">
        <v>2.2709999999999999</v>
      </c>
      <c r="P8" s="13">
        <v>4.0289999999999999</v>
      </c>
      <c r="Q8" s="27">
        <v>4.1150000000000002</v>
      </c>
      <c r="R8" s="14">
        <v>4.524</v>
      </c>
      <c r="S8" s="23">
        <v>2.0049999999999999</v>
      </c>
      <c r="T8" s="15">
        <v>4.01</v>
      </c>
    </row>
    <row r="9" spans="1:21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7">
        <v>4.53</v>
      </c>
      <c r="O9" s="14">
        <v>2.0085000000000002</v>
      </c>
      <c r="P9" s="13">
        <v>4.0170000000000003</v>
      </c>
      <c r="Q9" s="47">
        <v>3.121</v>
      </c>
      <c r="R9" s="14">
        <v>4.5259999999999998</v>
      </c>
      <c r="S9" s="23">
        <v>1.9339999999999999</v>
      </c>
      <c r="T9" s="15">
        <v>3.8679999999999999</v>
      </c>
    </row>
    <row r="10" spans="1:21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8">
        <v>4.57</v>
      </c>
      <c r="O10" s="19">
        <f>P10/2</f>
        <v>2.44</v>
      </c>
      <c r="P10" s="18">
        <f>J10</f>
        <v>4.88</v>
      </c>
      <c r="Q10" s="28">
        <v>4.22</v>
      </c>
      <c r="R10" s="19">
        <v>4.22</v>
      </c>
      <c r="S10" s="24">
        <v>2.44</v>
      </c>
      <c r="T10" s="20">
        <v>4.88</v>
      </c>
    </row>
    <row r="11" spans="1:2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1">
      <c r="A12" s="31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  <c r="U12" s="6"/>
    </row>
    <row r="13" spans="1:21">
      <c r="A13" s="31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1">
      <c r="A14" s="31" t="s">
        <v>27</v>
      </c>
      <c r="B14" s="29" t="e">
        <f>MODE(B3:B10)</f>
        <v>#N/A</v>
      </c>
      <c r="C14" s="29" t="e">
        <f t="shared" ref="C14:T14" si="2">MODE(C3:C10)</f>
        <v>#N/A</v>
      </c>
      <c r="D14" s="29" t="e">
        <f t="shared" si="2"/>
        <v>#N/A</v>
      </c>
      <c r="E14" s="29" t="e">
        <f t="shared" si="2"/>
        <v>#N/A</v>
      </c>
      <c r="F14" s="29" t="e">
        <f t="shared" si="2"/>
        <v>#N/A</v>
      </c>
      <c r="G14" s="29" t="e">
        <f t="shared" si="2"/>
        <v>#N/A</v>
      </c>
      <c r="H14" s="29" t="e">
        <f t="shared" si="2"/>
        <v>#N/A</v>
      </c>
      <c r="I14" s="29" t="e">
        <f t="shared" si="2"/>
        <v>#N/A</v>
      </c>
      <c r="J14" s="29" t="e">
        <f t="shared" si="2"/>
        <v>#N/A</v>
      </c>
      <c r="K14" s="29">
        <f t="shared" si="2"/>
        <v>4.13</v>
      </c>
      <c r="L14" s="29">
        <f t="shared" si="2"/>
        <v>4.13</v>
      </c>
      <c r="M14" s="29">
        <f t="shared" si="2"/>
        <v>4.03</v>
      </c>
      <c r="N14" s="29" t="e">
        <f t="shared" si="2"/>
        <v>#N/A</v>
      </c>
      <c r="O14" s="29" t="e">
        <f t="shared" si="2"/>
        <v>#N/A</v>
      </c>
      <c r="P14" s="29" t="e">
        <f t="shared" si="2"/>
        <v>#N/A</v>
      </c>
      <c r="Q14" s="29" t="e">
        <f t="shared" si="2"/>
        <v>#N/A</v>
      </c>
      <c r="R14" s="29" t="e">
        <f t="shared" si="2"/>
        <v>#N/A</v>
      </c>
      <c r="S14" s="29" t="e">
        <f t="shared" si="2"/>
        <v>#N/A</v>
      </c>
      <c r="T14" s="29" t="e">
        <f t="shared" si="2"/>
        <v>#N/A</v>
      </c>
    </row>
    <row r="15" spans="1:21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1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7" t="s">
        <v>21</v>
      </c>
      <c r="C17" s="35" t="s">
        <v>40</v>
      </c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2"/>
      <c r="P17" s="34" t="s">
        <v>34</v>
      </c>
      <c r="Q17" s="1"/>
      <c r="R17" s="2"/>
      <c r="S17" s="4" t="s">
        <v>37</v>
      </c>
    </row>
    <row r="18" spans="2:19" ht="15" customHeight="1">
      <c r="B18" s="37" t="s">
        <v>22</v>
      </c>
      <c r="C18" s="36" t="s">
        <v>38</v>
      </c>
      <c r="D18" s="36"/>
      <c r="E18" s="36"/>
      <c r="F18" s="36"/>
      <c r="G18" s="36"/>
      <c r="H18" s="36"/>
      <c r="I18" s="36"/>
      <c r="J18" s="36"/>
      <c r="K18" s="36"/>
      <c r="L18" s="1"/>
      <c r="M18" s="1"/>
      <c r="N18" s="2"/>
      <c r="P18" s="31" t="s">
        <v>25</v>
      </c>
      <c r="Q18" s="48">
        <f>AVERAGE(B3:T10)</f>
        <v>3.7958844591903178</v>
      </c>
      <c r="R18" s="2"/>
      <c r="S18" s="3">
        <v>1.75</v>
      </c>
    </row>
    <row r="19" spans="2:19" ht="15" customHeight="1">
      <c r="B19" s="37" t="s">
        <v>23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1"/>
      <c r="M19" s="1"/>
      <c r="N19" s="2"/>
      <c r="P19" s="31" t="s">
        <v>26</v>
      </c>
      <c r="Q19" s="49">
        <f>MEDIAN(B3:T10)</f>
        <v>4.1130000000000004</v>
      </c>
      <c r="R19" s="2"/>
      <c r="S19" s="3">
        <f>S18+0.25</f>
        <v>2</v>
      </c>
    </row>
    <row r="20" spans="2:19" ht="15" customHeight="1">
      <c r="B20" s="38" t="s">
        <v>24</v>
      </c>
      <c r="C20" s="36" t="s">
        <v>30</v>
      </c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2"/>
      <c r="P20" s="31" t="s">
        <v>27</v>
      </c>
      <c r="Q20" s="32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8" t="s">
        <v>31</v>
      </c>
      <c r="C21" s="36" t="s">
        <v>32</v>
      </c>
      <c r="D21" s="36"/>
      <c r="E21" s="36"/>
      <c r="F21" s="36"/>
      <c r="G21" s="36"/>
      <c r="H21" s="36"/>
      <c r="I21" s="36"/>
      <c r="J21" s="36"/>
      <c r="K21" s="36"/>
      <c r="L21" s="1"/>
      <c r="M21" s="1"/>
      <c r="N21" s="2"/>
      <c r="P21" s="31" t="s">
        <v>28</v>
      </c>
      <c r="Q21" s="33">
        <f>STDEV(B3:T10)</f>
        <v>0.90373932157896297</v>
      </c>
      <c r="R21" s="2"/>
      <c r="S21" s="3">
        <f t="shared" si="4"/>
        <v>2.5</v>
      </c>
    </row>
    <row r="22" spans="2:19" ht="15" customHeight="1">
      <c r="B22" s="38" t="s">
        <v>33</v>
      </c>
      <c r="C22" s="36" t="s">
        <v>36</v>
      </c>
      <c r="D22" s="36"/>
      <c r="E22" s="36"/>
      <c r="F22" s="36"/>
      <c r="G22" s="36"/>
      <c r="H22" s="36"/>
      <c r="I22" s="36"/>
      <c r="J22" s="36"/>
      <c r="K22" s="36"/>
      <c r="S22" s="3">
        <f t="shared" si="4"/>
        <v>2.75</v>
      </c>
    </row>
    <row r="23" spans="2:19" ht="15" customHeight="1">
      <c r="B23" s="38" t="s">
        <v>35</v>
      </c>
      <c r="C23" s="36" t="s">
        <v>29</v>
      </c>
      <c r="D23" s="36"/>
      <c r="E23" s="36"/>
      <c r="F23" s="36"/>
      <c r="G23" s="36"/>
      <c r="H23" s="36"/>
      <c r="I23" s="36"/>
      <c r="J23" s="36"/>
      <c r="K23" s="36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2011-02-17T19:36:08Z</dcterms:modified>
</cp:coreProperties>
</file>